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6960" windowHeight="4035"/>
  </bookViews>
  <sheets>
    <sheet name="Реестр источников доходов" sheetId="4" r:id="rId1"/>
  </sheets>
  <definedNames>
    <definedName name="_xlnm._FilterDatabase" localSheetId="0" hidden="1">'Реестр источников доходов'!$A$20:$R$56</definedName>
    <definedName name="_xlnm.Print_Titles" localSheetId="0">'Реестр источников доходов'!$16:$20</definedName>
    <definedName name="_xlnm.Print_Area" localSheetId="0">'Реестр источников доходов'!$A$1:$Q$69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4" l="1"/>
  <c r="K24" i="4" s="1"/>
  <c r="K35" i="4"/>
  <c r="K36" i="4" s="1"/>
  <c r="K38" i="4" s="1"/>
  <c r="K39" i="4" s="1"/>
  <c r="K40" i="4" l="1"/>
  <c r="K43" i="4" s="1"/>
  <c r="K44" i="4" s="1"/>
  <c r="K45" i="4" s="1"/>
  <c r="K47" i="4" s="1"/>
  <c r="K42" i="4"/>
  <c r="K41" i="4"/>
  <c r="K46" i="4" l="1"/>
  <c r="K48" i="4" s="1"/>
  <c r="K49" i="4"/>
  <c r="K50" i="4" s="1"/>
  <c r="K51" i="4" s="1"/>
  <c r="K52" i="4" s="1"/>
  <c r="K53" i="4" s="1"/>
  <c r="K54" i="4" s="1"/>
  <c r="K55" i="4" s="1"/>
  <c r="K56" i="4" s="1"/>
  <c r="B17" i="4" l="1"/>
</calcChain>
</file>

<file path=xl/sharedStrings.xml><?xml version="1.0" encoding="utf-8"?>
<sst xmlns="http://schemas.openxmlformats.org/spreadsheetml/2006/main" count="344" uniqueCount="135">
  <si>
    <t>02</t>
  </si>
  <si>
    <t>120</t>
  </si>
  <si>
    <t>130</t>
  </si>
  <si>
    <t>01</t>
  </si>
  <si>
    <t>08</t>
  </si>
  <si>
    <t>136</t>
  </si>
  <si>
    <t>06</t>
  </si>
  <si>
    <t>17</t>
  </si>
  <si>
    <t>13</t>
  </si>
  <si>
    <t>11</t>
  </si>
  <si>
    <t>№ п/п</t>
  </si>
  <si>
    <t>группа доходов</t>
  </si>
  <si>
    <t>подгруппа доходов</t>
  </si>
  <si>
    <t>статья доходов</t>
  </si>
  <si>
    <t>элемент доходов</t>
  </si>
  <si>
    <t>подстатья доходов</t>
  </si>
  <si>
    <t>Код вида доходов бюджетов</t>
  </si>
  <si>
    <t>Код подвида доходов бюджета</t>
  </si>
  <si>
    <t>Наименование КБК</t>
  </si>
  <si>
    <t>Главный администратор доходов</t>
  </si>
  <si>
    <t xml:space="preserve">код </t>
  </si>
  <si>
    <t>наименование</t>
  </si>
  <si>
    <t>0000</t>
  </si>
  <si>
    <t>000</t>
  </si>
  <si>
    <t>040</t>
  </si>
  <si>
    <t>140</t>
  </si>
  <si>
    <t>060</t>
  </si>
  <si>
    <t>аналитическая группа подвида доходов бюджета</t>
  </si>
  <si>
    <t>группа подвидв доходов бюджета</t>
  </si>
  <si>
    <t>09</t>
  </si>
  <si>
    <t>16</t>
  </si>
  <si>
    <t>18</t>
  </si>
  <si>
    <t>90</t>
  </si>
  <si>
    <t>180</t>
  </si>
  <si>
    <t>090</t>
  </si>
  <si>
    <t>Наименование публично-правового образования</t>
  </si>
  <si>
    <t>Единица измерения:</t>
  </si>
  <si>
    <t xml:space="preserve">тыс. руб </t>
  </si>
  <si>
    <t xml:space="preserve">Новосибирская область </t>
  </si>
  <si>
    <t>999</t>
  </si>
  <si>
    <t>Реестр источников доходов  бюджета ТФОМС НСО</t>
  </si>
  <si>
    <t>Наименование органа управления государственного внебюджетного фонда</t>
  </si>
  <si>
    <t>Территориальный фонд обязательного медицинского страхования Новосибирской области</t>
  </si>
  <si>
    <t>2021 год</t>
  </si>
  <si>
    <t>072</t>
  </si>
  <si>
    <t>Доходы от размещения временно свободных средств территориальных фондов обязательного медицинского страхования</t>
  </si>
  <si>
    <t>395</t>
  </si>
  <si>
    <t>069</t>
  </si>
  <si>
    <t>Доходы, поступающие в порядке возмещения расходов, понесенных в связи с эксплуатацией государственного имущества, закрепленного на праве оперативного управления за территориальными фондами обязательного медицинского страхования</t>
  </si>
  <si>
    <t>Прочие доходы от компенсации затрат бюджетов территориальных фондов обязательного медицинского страхования</t>
  </si>
  <si>
    <t>Невыясненные поступления, зачисляемые в бюджеты территориальных фондов обязательного медицинского страхования</t>
  </si>
  <si>
    <t>Прочие неналоговые поступления в территориальные фонды обязательного медицинского страхования</t>
  </si>
  <si>
    <t>Поступления в бюджеты территориальных фондов обязательного медицинского страхования (перечисления из бюджетов территориальных фондов обязательного медицинского страхования) по урегулированию расчетов между бюджетами бюджетной системы Российской Федерации по распределенным доходам</t>
  </si>
  <si>
    <t>50</t>
  </si>
  <si>
    <t>203</t>
  </si>
  <si>
    <t>Межбюджетные трансферты из бюджетов субъектов Российской Федерации, передаваемые территориальным фондам обязательного медицинского страхования на финансовое обеспечение дополнительных видов и условий оказания медицинской помощи, не установленных  базовой программой обязательного медицинского страхования</t>
  </si>
  <si>
    <t>815</t>
  </si>
  <si>
    <t>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территориальных программ обязательного медицинского страхования</t>
  </si>
  <si>
    <t>55</t>
  </si>
  <si>
    <t>093</t>
  </si>
  <si>
    <t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</si>
  <si>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Межбюджетные трансферты, передаваемые бюджетам территориальных фондов обязательного медицинского страхования на осуществление единовременных выплат медицинским работникам</t>
  </si>
  <si>
    <t>506</t>
  </si>
  <si>
    <t>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оказания специализированной, в том числе высокотехнологичной, медицинской помощи, включенной в базовую программу обязательного медицинского страхования</t>
  </si>
  <si>
    <t>59</t>
  </si>
  <si>
    <t>Прочие межбюджетные трансферты, передаваемые бюджетам территориальных фондов обязательного медицинского страхования</t>
  </si>
  <si>
    <t>073</t>
  </si>
  <si>
    <t>Прочие безвозмездные поступления в бюджеты территориальных фондов обязательного медицинского страхования от бюджета Федерального фонда обязательного медицинского страхования</t>
  </si>
  <si>
    <t>Перечисления из бюджетов территориальных фондов обязательного медицинского страхования (в бюджеты территориальных фондов обязательного медицинского страхования)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</si>
  <si>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51</t>
  </si>
  <si>
    <t>360</t>
  </si>
  <si>
    <t>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</t>
  </si>
  <si>
    <t>73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</si>
  <si>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</si>
  <si>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19</t>
  </si>
  <si>
    <t>930</t>
  </si>
  <si>
    <t>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</si>
  <si>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</si>
  <si>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иных межбюджетных трансфертов прошлых лет на дополнительное финансовое обеспечение оказания специализированной, в том числе высокотехнологичной медицинской помощи, включенной в базовую программу обязательного медицинского страхования,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</si>
  <si>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70</t>
  </si>
  <si>
    <t>Возврат остатков прочих субсидий, субвенций и иных межбюджетных трансфертов, имеющих целевое назначение, прошлых лет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</si>
  <si>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</t>
  </si>
  <si>
    <t>Прогноз доходов  бюджета</t>
  </si>
  <si>
    <t>Оценка исполнения бюджета в текущем году</t>
  </si>
  <si>
    <t>04</t>
  </si>
  <si>
    <t>099</t>
  </si>
  <si>
    <t>(подпись)</t>
  </si>
  <si>
    <t>_____________</t>
  </si>
  <si>
    <t>УТВЕРЖДАЮ</t>
  </si>
  <si>
    <t>ДИРЕКТОР ТФОМС НСО</t>
  </si>
  <si>
    <t>(расшифровка подписи)</t>
  </si>
  <si>
    <t>Е.В.Ягнюкова</t>
  </si>
  <si>
    <t xml:space="preserve">Исполнитель: </t>
  </si>
  <si>
    <t>главный специалист финансово-бюджетного отдела</t>
  </si>
  <si>
    <t>Елисеева О.Ю.</t>
  </si>
  <si>
    <t>354-91-50 доб.1205</t>
  </si>
  <si>
    <t>(должность)</t>
  </si>
  <si>
    <t>(телефон)</t>
  </si>
  <si>
    <t>2022 год</t>
  </si>
  <si>
    <t>900</t>
  </si>
  <si>
    <t>150</t>
  </si>
  <si>
    <t xml:space="preserve">Страховые взносы на обязательное медицинское страхование неработающего населения, зачисляемые в бюджет Федерального фонда обязательного медицинского страхования </t>
  </si>
  <si>
    <t xml:space="preserve">                                                                                                                   </t>
  </si>
  <si>
    <t>07</t>
  </si>
  <si>
    <t>010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</si>
  <si>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</si>
  <si>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 xml:space="preserve">Прочие безвозмездные поступлении от негосударственных организаций в бюджеты территориальных фондов обязательного медицинского страхования </t>
  </si>
  <si>
    <t>Перечисления из бюджета Федерального фонда обязательного медицинского страхования (в бюджет Федерального фонда обязательного медицинского страхования)для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</si>
  <si>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10</t>
  </si>
  <si>
    <t>058</t>
  </si>
  <si>
    <t>078</t>
  </si>
  <si>
    <t>Платежи в целях возмещения ущерба при расторжении государственного контракта,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</t>
  </si>
  <si>
    <t>100</t>
  </si>
  <si>
    <t>117</t>
  </si>
  <si>
    <t>Возмещение ущерба при возникновении страховых случаев, когда выгодоприобретателями выступают получатели средств бюджета территориального фонда обязательного медицинского страхования</t>
  </si>
  <si>
    <t>119</t>
  </si>
  <si>
    <t>Платежи по искам, предъявленным территориальным фондом обязательного медицинского страхования, к лицам, ответственным за причинение вреда здоровью застрахованного лица, в целях возмещения расходов на оказание медицинской помощи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</si>
  <si>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 </t>
  </si>
  <si>
    <t>на 2020 год и плановый период 2021 и 2023 годов</t>
  </si>
  <si>
    <t>Прогноз доходов бюджета на 2020 год (текущий финансовый год)</t>
  </si>
  <si>
    <t>2023 год</t>
  </si>
  <si>
    <r>
      <t>"</t>
    </r>
    <r>
      <rPr>
        <u/>
        <sz val="12"/>
        <rFont val="Times New Roman"/>
        <family val="1"/>
        <charset val="204"/>
      </rPr>
      <t xml:space="preserve">               </t>
    </r>
    <r>
      <rPr>
        <sz val="12"/>
        <rFont val="Times New Roman"/>
        <family val="1"/>
        <charset val="204"/>
      </rPr>
      <t>"  ___________2020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г.</t>
    </r>
  </si>
  <si>
    <t>118</t>
  </si>
  <si>
    <t>Прочее возмещение ущерба, причиненного государственному имуществу, находящемуся во владении и пользовании территориального фонда обязательного медицинского страхования, зачисляемое в бюджет территориального фонда обязательного медицинского страхования</t>
  </si>
  <si>
    <t>127</t>
  </si>
  <si>
    <t>Доходы от денежных взысканий (штрафов), поступающие в счет погашения задолженности, образовавшейся до 1 января 2020 гоад, подлежащие зачислению в бюджет территориального фонда обязательного медицинского страхования по нормативам, действовавшим в 2019 году</t>
  </si>
  <si>
    <t>257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</si>
  <si>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формирования нормированного страхового запаса территориального фонда обязательного медицинского страхования</t>
  </si>
  <si>
    <t>258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</si>
  <si>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</si>
  <si>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Прочие безвозмездные поступления в бюджеты территориальных фондов обязательного медицинского страхования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</si>
  <si>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</si>
  <si>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Кассовые поступления в текущем финансовом году по состоянию на  01.09.2020</t>
  </si>
  <si>
    <t>на 01 сентября 2020 года</t>
  </si>
  <si>
    <t>Платежи в целях возмещения убытков, причиненных уклонением от заключения с территориальным фондом обязательного медицинского страхования государственного контракта, а также иные денежные средства, подлежащие зачислению в бюджет территориального фонда обязательного медицинского страхования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</si>
</sst>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8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9" fontId="9" fillId="0" borderId="0" xfId="0" applyNumberFormat="1" applyFont="1" applyFill="1"/>
    <xf numFmtId="0" fontId="9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Alignment="1">
      <alignment horizontal="center"/>
    </xf>
    <xf numFmtId="0" fontId="1" fillId="0" borderId="0" xfId="1" applyAlignment="1">
      <alignment vertical="center"/>
    </xf>
    <xf numFmtId="0" fontId="1" fillId="0" borderId="1" xfId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5" fillId="0" borderId="1" xfId="2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3" fillId="0" borderId="0" xfId="1" applyFont="1"/>
    <xf numFmtId="0" fontId="3" fillId="0" borderId="3" xfId="1" applyFont="1" applyBorder="1"/>
    <xf numFmtId="0" fontId="3" fillId="0" borderId="3" xfId="1" applyFont="1" applyBorder="1" applyAlignment="1">
      <alignment horizontal="center"/>
    </xf>
    <xf numFmtId="0" fontId="3" fillId="0" borderId="0" xfId="1" applyFont="1" applyAlignment="1">
      <alignment horizontal="center"/>
    </xf>
    <xf numFmtId="49" fontId="3" fillId="0" borderId="2" xfId="1" applyNumberFormat="1" applyFont="1" applyFill="1" applyBorder="1" applyAlignment="1" applyProtection="1">
      <alignment horizontal="left" wrapText="1"/>
      <protection hidden="1"/>
    </xf>
    <xf numFmtId="165" fontId="3" fillId="0" borderId="2" xfId="1" applyNumberFormat="1" applyFont="1" applyFill="1" applyBorder="1" applyAlignment="1" applyProtection="1">
      <alignment horizontal="right" wrapText="1"/>
      <protection hidden="1"/>
    </xf>
    <xf numFmtId="49" fontId="3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1" xfId="1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165" fontId="3" fillId="2" borderId="2" xfId="1" applyNumberFormat="1" applyFont="1" applyFill="1" applyBorder="1" applyAlignment="1" applyProtection="1">
      <alignment horizontal="right" wrapText="1"/>
      <protection hidden="1"/>
    </xf>
    <xf numFmtId="165" fontId="3" fillId="2" borderId="1" xfId="1" applyNumberFormat="1" applyFont="1" applyFill="1" applyBorder="1" applyAlignment="1" applyProtection="1">
      <alignment horizontal="right" wrapText="1"/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49" fontId="5" fillId="2" borderId="1" xfId="1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1" xfId="2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0" fontId="1" fillId="2" borderId="0" xfId="1" applyFill="1"/>
    <xf numFmtId="0" fontId="7" fillId="2" borderId="0" xfId="0" applyFont="1" applyFill="1" applyAlignment="1">
      <alignment horizontal="center" vertical="center" wrapText="1"/>
    </xf>
    <xf numFmtId="0" fontId="1" fillId="2" borderId="0" xfId="1" applyFill="1" applyProtection="1">
      <protection hidden="1"/>
    </xf>
    <xf numFmtId="49" fontId="9" fillId="2" borderId="0" xfId="0" applyNumberFormat="1" applyFont="1" applyFill="1"/>
    <xf numFmtId="0" fontId="3" fillId="2" borderId="2" xfId="1" applyNumberFormat="1" applyFont="1" applyFill="1" applyBorder="1" applyAlignment="1" applyProtection="1">
      <alignment horizontal="right" wrapText="1"/>
      <protection hidden="1"/>
    </xf>
    <xf numFmtId="49" fontId="3" fillId="2" borderId="2" xfId="1" applyNumberFormat="1" applyFont="1" applyFill="1" applyBorder="1" applyAlignment="1" applyProtection="1">
      <alignment horizontal="right" wrapText="1"/>
      <protection hidden="1"/>
    </xf>
    <xf numFmtId="164" fontId="5" fillId="2" borderId="2" xfId="2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1" xfId="1" applyNumberFormat="1" applyFont="1" applyFill="1" applyBorder="1" applyAlignment="1" applyProtection="1">
      <alignment vertical="top" wrapText="1"/>
      <protection hidden="1"/>
    </xf>
    <xf numFmtId="49" fontId="3" fillId="2" borderId="1" xfId="1" applyNumberFormat="1" applyFont="1" applyFill="1" applyBorder="1" applyAlignment="1" applyProtection="1">
      <alignment vertical="top" wrapText="1"/>
      <protection hidden="1"/>
    </xf>
    <xf numFmtId="0" fontId="12" fillId="0" borderId="0" xfId="0" applyFont="1" applyAlignment="1">
      <alignment vertical="top" wrapText="1"/>
    </xf>
    <xf numFmtId="49" fontId="5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2" borderId="1" xfId="1" applyNumberFormat="1" applyFont="1" applyFill="1" applyBorder="1" applyAlignment="1" applyProtection="1">
      <alignment vertical="top" wrapText="1"/>
      <protection hidden="1"/>
    </xf>
    <xf numFmtId="0" fontId="3" fillId="2" borderId="0" xfId="1" applyFont="1" applyFill="1"/>
    <xf numFmtId="0" fontId="3" fillId="2" borderId="3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49" fontId="5" fillId="2" borderId="0" xfId="0" applyNumberFormat="1" applyFont="1" applyFill="1"/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wrapText="1"/>
      <protection hidden="1"/>
    </xf>
    <xf numFmtId="0" fontId="3" fillId="2" borderId="1" xfId="1" applyNumberFormat="1" applyFont="1" applyFill="1" applyBorder="1" applyAlignment="1" applyProtection="1">
      <alignment horizontal="center" wrapText="1"/>
      <protection hidden="1"/>
    </xf>
    <xf numFmtId="0" fontId="3" fillId="2" borderId="3" xfId="1" applyFont="1" applyFill="1" applyBorder="1"/>
    <xf numFmtId="49" fontId="5" fillId="0" borderId="0" xfId="0" applyNumberFormat="1" applyFont="1" applyFill="1" applyAlignment="1">
      <alignment horizontal="left" wrapText="1"/>
    </xf>
    <xf numFmtId="49" fontId="10" fillId="0" borderId="4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1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10" fillId="0" borderId="3" xfId="0" applyNumberFormat="1" applyFont="1" applyFill="1" applyBorder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63"/>
  <sheetViews>
    <sheetView showGridLines="0" tabSelected="1" view="pageBreakPreview" topLeftCell="A34" zoomScale="75" zoomScaleNormal="60" zoomScaleSheetLayoutView="75" workbookViewId="0">
      <selection activeCell="L21" sqref="L21:L56"/>
    </sheetView>
  </sheetViews>
  <sheetFormatPr defaultColWidth="7.85546875" defaultRowHeight="12.75" x14ac:dyDescent="0.2"/>
  <cols>
    <col min="1" max="1" width="6.85546875" style="44" bestFit="1" customWidth="1"/>
    <col min="2" max="2" width="9.42578125" style="1" customWidth="1"/>
    <col min="3" max="3" width="10.7109375" style="1" customWidth="1"/>
    <col min="4" max="4" width="8" style="1" bestFit="1" customWidth="1"/>
    <col min="5" max="5" width="9.28515625" style="1" customWidth="1"/>
    <col min="6" max="6" width="7.85546875" style="1"/>
    <col min="7" max="7" width="9.28515625" style="1" customWidth="1"/>
    <col min="8" max="8" width="13" style="1" customWidth="1"/>
    <col min="9" max="9" width="75.140625" style="1" customWidth="1"/>
    <col min="10" max="10" width="9.140625" style="1" customWidth="1"/>
    <col min="11" max="11" width="25.28515625" style="1" customWidth="1"/>
    <col min="12" max="12" width="18.5703125" style="1" customWidth="1"/>
    <col min="13" max="13" width="24.85546875" style="1" customWidth="1"/>
    <col min="14" max="14" width="18.5703125" style="1" customWidth="1"/>
    <col min="15" max="15" width="18" style="44" bestFit="1" customWidth="1"/>
    <col min="16" max="16" width="18" style="44" customWidth="1"/>
    <col min="17" max="17" width="15.42578125" style="44" customWidth="1"/>
    <col min="18" max="240" width="7.85546875" style="1" customWidth="1"/>
    <col min="241" max="16384" width="7.85546875" style="1"/>
  </cols>
  <sheetData>
    <row r="2" spans="1:30" ht="15.75" x14ac:dyDescent="0.25">
      <c r="O2" s="58" t="s">
        <v>88</v>
      </c>
      <c r="P2" s="58"/>
      <c r="Q2" s="58"/>
    </row>
    <row r="3" spans="1:30" ht="15.75" x14ac:dyDescent="0.25">
      <c r="O3" s="58" t="s">
        <v>89</v>
      </c>
      <c r="P3" s="58"/>
      <c r="Q3" s="58"/>
    </row>
    <row r="4" spans="1:30" ht="15.75" x14ac:dyDescent="0.25">
      <c r="O4" s="58" t="s">
        <v>87</v>
      </c>
      <c r="P4" s="59" t="s">
        <v>91</v>
      </c>
      <c r="Q4" s="58"/>
    </row>
    <row r="5" spans="1:30" ht="15.75" x14ac:dyDescent="0.25">
      <c r="O5" s="60" t="s">
        <v>86</v>
      </c>
      <c r="P5" s="58" t="s">
        <v>90</v>
      </c>
      <c r="Q5" s="58"/>
    </row>
    <row r="6" spans="1:30" ht="15.75" x14ac:dyDescent="0.25">
      <c r="O6" s="58"/>
      <c r="P6" s="58"/>
      <c r="Q6" s="58"/>
    </row>
    <row r="7" spans="1:30" ht="15.75" x14ac:dyDescent="0.25">
      <c r="O7" s="58" t="s">
        <v>121</v>
      </c>
      <c r="P7" s="58"/>
      <c r="Q7" s="58"/>
    </row>
    <row r="8" spans="1:30" ht="15.75" x14ac:dyDescent="0.25">
      <c r="O8" s="58"/>
      <c r="P8" s="58"/>
      <c r="Q8" s="58"/>
    </row>
    <row r="9" spans="1:30" ht="39.75" customHeight="1" x14ac:dyDescent="0.2">
      <c r="A9" s="77" t="s">
        <v>40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6"/>
      <c r="S9" s="6"/>
      <c r="T9" s="6"/>
      <c r="U9" s="6"/>
      <c r="V9" s="6"/>
      <c r="W9" s="6"/>
      <c r="X9" s="6"/>
    </row>
    <row r="10" spans="1:30" ht="19.5" customHeight="1" x14ac:dyDescent="0.2">
      <c r="A10" s="45"/>
      <c r="B10" s="7"/>
      <c r="C10" s="7"/>
      <c r="D10" s="7"/>
      <c r="E10" s="7"/>
      <c r="F10" s="7"/>
      <c r="G10" s="7"/>
      <c r="H10" s="77" t="s">
        <v>118</v>
      </c>
      <c r="I10" s="78"/>
      <c r="J10" s="78"/>
      <c r="K10" s="78"/>
      <c r="L10" s="78"/>
      <c r="M10" s="78"/>
      <c r="N10" s="7"/>
      <c r="O10" s="45"/>
      <c r="P10" s="45"/>
      <c r="Q10" s="45"/>
      <c r="R10" s="6"/>
      <c r="S10" s="6"/>
      <c r="T10" s="6"/>
      <c r="U10" s="6"/>
      <c r="V10" s="6"/>
      <c r="W10" s="6"/>
      <c r="X10" s="6"/>
    </row>
    <row r="11" spans="1:30" ht="18.75" x14ac:dyDescent="0.2">
      <c r="A11" s="46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79"/>
      <c r="P11" s="79"/>
      <c r="Q11" s="79"/>
    </row>
    <row r="12" spans="1:30" s="8" customFormat="1" ht="26.25" customHeight="1" x14ac:dyDescent="0.3">
      <c r="A12" s="47"/>
      <c r="B12" s="80" t="s">
        <v>133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8" customFormat="1" ht="64.5" customHeight="1" x14ac:dyDescent="0.3">
      <c r="A13" s="47"/>
      <c r="B13" s="81" t="s">
        <v>41</v>
      </c>
      <c r="C13" s="67"/>
      <c r="D13" s="67"/>
      <c r="E13" s="67"/>
      <c r="F13" s="67"/>
      <c r="G13" s="67"/>
      <c r="H13" s="82" t="s">
        <v>42</v>
      </c>
      <c r="I13" s="82"/>
      <c r="J13" s="82"/>
      <c r="K13" s="82"/>
      <c r="L13" s="82"/>
      <c r="M13" s="82"/>
      <c r="N13" s="82"/>
      <c r="O13" s="82"/>
      <c r="P13" s="82"/>
      <c r="Q13" s="82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8" customFormat="1" ht="22.5" customHeight="1" x14ac:dyDescent="0.3">
      <c r="A14" s="47"/>
      <c r="B14" s="67" t="s">
        <v>35</v>
      </c>
      <c r="C14" s="67"/>
      <c r="D14" s="67"/>
      <c r="E14" s="67"/>
      <c r="F14" s="67"/>
      <c r="G14" s="67"/>
      <c r="H14" s="68" t="s">
        <v>38</v>
      </c>
      <c r="I14" s="68"/>
      <c r="J14" s="68"/>
      <c r="K14" s="68"/>
      <c r="L14" s="68"/>
      <c r="M14" s="68"/>
      <c r="N14" s="68"/>
      <c r="O14" s="68"/>
      <c r="P14" s="68"/>
      <c r="Q14" s="68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s="8" customFormat="1" ht="21" customHeight="1" x14ac:dyDescent="0.3">
      <c r="A15" s="47"/>
      <c r="B15" s="69" t="s">
        <v>36</v>
      </c>
      <c r="C15" s="69"/>
      <c r="D15" s="70" t="s">
        <v>37</v>
      </c>
      <c r="E15" s="70"/>
      <c r="F15" s="11"/>
      <c r="G15" s="12"/>
      <c r="H15" s="12"/>
      <c r="I15" s="13"/>
      <c r="J15" s="14"/>
      <c r="K15" s="12"/>
      <c r="L15" s="15"/>
      <c r="M15" s="13"/>
      <c r="N15" s="13"/>
      <c r="O15" s="61"/>
      <c r="P15" s="61"/>
      <c r="Q15" s="61"/>
      <c r="R15" s="13"/>
      <c r="S15" s="13"/>
      <c r="T15" s="13"/>
      <c r="U15" s="13"/>
      <c r="V15" s="13"/>
      <c r="W15" s="16"/>
      <c r="X15" s="16"/>
      <c r="Y15" s="13"/>
      <c r="Z15" s="13"/>
      <c r="AA15" s="13"/>
      <c r="AB15" s="13"/>
      <c r="AC15" s="13"/>
      <c r="AD15" s="13"/>
    </row>
    <row r="16" spans="1:30" ht="43.35" customHeight="1" x14ac:dyDescent="0.2">
      <c r="A16" s="46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62"/>
      <c r="P16" s="62"/>
      <c r="Q16" s="62"/>
    </row>
    <row r="17" spans="1:17" s="20" customFormat="1" ht="22.5" customHeight="1" x14ac:dyDescent="0.25">
      <c r="A17" s="71" t="s">
        <v>10</v>
      </c>
      <c r="B17" s="73">
        <f ca="1">+A17+B17:Q19+B17:R19+B17:Q19</f>
        <v>0</v>
      </c>
      <c r="C17" s="73"/>
      <c r="D17" s="73"/>
      <c r="E17" s="73"/>
      <c r="F17" s="73"/>
      <c r="G17" s="73"/>
      <c r="H17" s="73"/>
      <c r="I17" s="74" t="s">
        <v>18</v>
      </c>
      <c r="J17" s="74" t="s">
        <v>19</v>
      </c>
      <c r="K17" s="74"/>
      <c r="L17" s="76" t="s">
        <v>119</v>
      </c>
      <c r="M17" s="76" t="s">
        <v>132</v>
      </c>
      <c r="N17" s="76" t="s">
        <v>83</v>
      </c>
      <c r="O17" s="72" t="s">
        <v>82</v>
      </c>
      <c r="P17" s="71"/>
      <c r="Q17" s="71"/>
    </row>
    <row r="18" spans="1:17" s="20" customFormat="1" ht="21" customHeight="1" x14ac:dyDescent="0.25">
      <c r="A18" s="72"/>
      <c r="B18" s="75" t="s">
        <v>16</v>
      </c>
      <c r="C18" s="75"/>
      <c r="D18" s="75"/>
      <c r="E18" s="75"/>
      <c r="F18" s="75"/>
      <c r="G18" s="75" t="s">
        <v>17</v>
      </c>
      <c r="H18" s="75"/>
      <c r="I18" s="74"/>
      <c r="J18" s="74"/>
      <c r="K18" s="74"/>
      <c r="L18" s="74"/>
      <c r="M18" s="74"/>
      <c r="N18" s="74"/>
      <c r="O18" s="71"/>
      <c r="P18" s="71"/>
      <c r="Q18" s="71"/>
    </row>
    <row r="19" spans="1:17" s="20" customFormat="1" ht="70.5" customHeight="1" x14ac:dyDescent="0.25">
      <c r="A19" s="72"/>
      <c r="B19" s="21" t="s">
        <v>11</v>
      </c>
      <c r="C19" s="21" t="s">
        <v>12</v>
      </c>
      <c r="D19" s="21" t="s">
        <v>13</v>
      </c>
      <c r="E19" s="22" t="s">
        <v>15</v>
      </c>
      <c r="F19" s="21" t="s">
        <v>14</v>
      </c>
      <c r="G19" s="22" t="s">
        <v>28</v>
      </c>
      <c r="H19" s="22" t="s">
        <v>27</v>
      </c>
      <c r="I19" s="74"/>
      <c r="J19" s="23" t="s">
        <v>20</v>
      </c>
      <c r="K19" s="23" t="s">
        <v>21</v>
      </c>
      <c r="L19" s="74"/>
      <c r="M19" s="74"/>
      <c r="N19" s="74"/>
      <c r="O19" s="63" t="s">
        <v>43</v>
      </c>
      <c r="P19" s="63" t="s">
        <v>98</v>
      </c>
      <c r="Q19" s="63" t="s">
        <v>120</v>
      </c>
    </row>
    <row r="20" spans="1:17" s="19" customFormat="1" ht="22.5" customHeight="1" x14ac:dyDescent="0.25">
      <c r="A20" s="48">
        <v>1</v>
      </c>
      <c r="B20" s="18">
        <v>2</v>
      </c>
      <c r="C20" s="18">
        <v>3</v>
      </c>
      <c r="D20" s="18">
        <v>4</v>
      </c>
      <c r="E20" s="18">
        <v>5</v>
      </c>
      <c r="F20" s="18">
        <v>6</v>
      </c>
      <c r="G20" s="18">
        <v>7</v>
      </c>
      <c r="H20" s="18">
        <v>8</v>
      </c>
      <c r="I20" s="18">
        <v>9</v>
      </c>
      <c r="J20" s="18">
        <v>10</v>
      </c>
      <c r="K20" s="18">
        <v>11</v>
      </c>
      <c r="L20" s="18">
        <v>12</v>
      </c>
      <c r="M20" s="18" t="s">
        <v>102</v>
      </c>
      <c r="N20" s="18">
        <v>14</v>
      </c>
      <c r="O20" s="64">
        <v>15</v>
      </c>
      <c r="P20" s="64">
        <v>16</v>
      </c>
      <c r="Q20" s="65">
        <v>17</v>
      </c>
    </row>
    <row r="21" spans="1:17" s="19" customFormat="1" ht="86.25" customHeight="1" x14ac:dyDescent="0.25">
      <c r="A21" s="49">
        <v>1</v>
      </c>
      <c r="B21" s="30">
        <v>1</v>
      </c>
      <c r="C21" s="30" t="s">
        <v>0</v>
      </c>
      <c r="D21" s="32" t="s">
        <v>0</v>
      </c>
      <c r="E21" s="32">
        <v>102</v>
      </c>
      <c r="F21" s="30" t="s">
        <v>4</v>
      </c>
      <c r="G21" s="30" t="s">
        <v>22</v>
      </c>
      <c r="H21" s="30">
        <v>160</v>
      </c>
      <c r="I21" s="51" t="s">
        <v>101</v>
      </c>
      <c r="J21" s="18">
        <v>395</v>
      </c>
      <c r="K21" s="56" t="s">
        <v>42</v>
      </c>
      <c r="L21" s="31">
        <v>0</v>
      </c>
      <c r="M21" s="31">
        <v>0</v>
      </c>
      <c r="N21" s="31">
        <v>0</v>
      </c>
      <c r="O21" s="35">
        <v>0</v>
      </c>
      <c r="P21" s="35">
        <v>0</v>
      </c>
      <c r="Q21" s="36">
        <v>0</v>
      </c>
    </row>
    <row r="22" spans="1:17" ht="84" customHeight="1" x14ac:dyDescent="0.25">
      <c r="A22" s="39">
        <v>2</v>
      </c>
      <c r="B22" s="3">
        <v>1</v>
      </c>
      <c r="C22" s="4" t="s">
        <v>9</v>
      </c>
      <c r="D22" s="33" t="s">
        <v>0</v>
      </c>
      <c r="E22" s="33" t="s">
        <v>44</v>
      </c>
      <c r="F22" s="4" t="s">
        <v>29</v>
      </c>
      <c r="G22" s="4" t="s">
        <v>22</v>
      </c>
      <c r="H22" s="4" t="s">
        <v>1</v>
      </c>
      <c r="I22" s="52" t="s">
        <v>45</v>
      </c>
      <c r="J22" s="34" t="s">
        <v>46</v>
      </c>
      <c r="K22" s="56" t="s">
        <v>42</v>
      </c>
      <c r="L22" s="24">
        <v>0</v>
      </c>
      <c r="M22" s="17">
        <v>0</v>
      </c>
      <c r="N22" s="17">
        <v>0</v>
      </c>
      <c r="O22" s="37">
        <v>0</v>
      </c>
      <c r="P22" s="37">
        <v>0</v>
      </c>
      <c r="Q22" s="37">
        <v>0</v>
      </c>
    </row>
    <row r="23" spans="1:17" ht="86.25" customHeight="1" x14ac:dyDescent="0.25">
      <c r="A23" s="39">
        <v>3</v>
      </c>
      <c r="B23" s="3">
        <v>1</v>
      </c>
      <c r="C23" s="4" t="s">
        <v>8</v>
      </c>
      <c r="D23" s="33" t="s">
        <v>0</v>
      </c>
      <c r="E23" s="33" t="s">
        <v>47</v>
      </c>
      <c r="F23" s="4" t="s">
        <v>29</v>
      </c>
      <c r="G23" s="5" t="s">
        <v>22</v>
      </c>
      <c r="H23" s="4" t="s">
        <v>2</v>
      </c>
      <c r="I23" s="52" t="s">
        <v>48</v>
      </c>
      <c r="J23" s="34" t="s">
        <v>46</v>
      </c>
      <c r="K23" s="56" t="str">
        <f>$K$22</f>
        <v>Территориальный фонд обязательного медицинского страхования Новосибирской области</v>
      </c>
      <c r="L23" s="25">
        <v>0</v>
      </c>
      <c r="M23" s="17">
        <v>0</v>
      </c>
      <c r="N23" s="17">
        <v>0</v>
      </c>
      <c r="O23" s="37">
        <v>0</v>
      </c>
      <c r="P23" s="37">
        <v>0</v>
      </c>
      <c r="Q23" s="37">
        <v>0</v>
      </c>
    </row>
    <row r="24" spans="1:17" ht="85.5" customHeight="1" x14ac:dyDescent="0.25">
      <c r="A24" s="39">
        <v>4</v>
      </c>
      <c r="B24" s="3">
        <v>1</v>
      </c>
      <c r="C24" s="4" t="s">
        <v>8</v>
      </c>
      <c r="D24" s="33" t="s">
        <v>0</v>
      </c>
      <c r="E24" s="33" t="s">
        <v>39</v>
      </c>
      <c r="F24" s="4" t="s">
        <v>29</v>
      </c>
      <c r="G24" s="5" t="s">
        <v>22</v>
      </c>
      <c r="H24" s="4" t="s">
        <v>2</v>
      </c>
      <c r="I24" s="52" t="s">
        <v>49</v>
      </c>
      <c r="J24" s="34" t="s">
        <v>46</v>
      </c>
      <c r="K24" s="56" t="str">
        <f>$K$23</f>
        <v>Территориальный фонд обязательного медицинского страхования Новосибирской области</v>
      </c>
      <c r="L24" s="25">
        <v>62171</v>
      </c>
      <c r="M24" s="17">
        <v>43331.4</v>
      </c>
      <c r="N24" s="17">
        <v>62171</v>
      </c>
      <c r="O24" s="37">
        <v>69661.399999999994</v>
      </c>
      <c r="P24" s="37">
        <v>72913.899999999994</v>
      </c>
      <c r="Q24" s="37">
        <v>72913.899999999994</v>
      </c>
    </row>
    <row r="25" spans="1:17" ht="85.5" customHeight="1" x14ac:dyDescent="0.25">
      <c r="A25" s="39">
        <v>5</v>
      </c>
      <c r="B25" s="3">
        <v>1</v>
      </c>
      <c r="C25" s="4" t="s">
        <v>30</v>
      </c>
      <c r="D25" s="33" t="s">
        <v>103</v>
      </c>
      <c r="E25" s="33" t="s">
        <v>104</v>
      </c>
      <c r="F25" s="4" t="s">
        <v>29</v>
      </c>
      <c r="G25" s="4" t="s">
        <v>22</v>
      </c>
      <c r="H25" s="4" t="s">
        <v>25</v>
      </c>
      <c r="I25" s="52" t="s">
        <v>105</v>
      </c>
      <c r="J25" s="34" t="s">
        <v>46</v>
      </c>
      <c r="K25" s="56" t="s">
        <v>42</v>
      </c>
      <c r="L25" s="25">
        <v>1</v>
      </c>
      <c r="M25" s="17">
        <v>0.9</v>
      </c>
      <c r="N25" s="17">
        <v>1</v>
      </c>
      <c r="O25" s="37">
        <v>1</v>
      </c>
      <c r="P25" s="37">
        <v>1.1000000000000001</v>
      </c>
      <c r="Q25" s="37">
        <v>1.1000000000000001</v>
      </c>
    </row>
    <row r="26" spans="1:17" s="44" customFormat="1" ht="92.25" customHeight="1" x14ac:dyDescent="0.25">
      <c r="A26" s="39">
        <v>6</v>
      </c>
      <c r="B26" s="39">
        <v>1</v>
      </c>
      <c r="C26" s="33" t="s">
        <v>30</v>
      </c>
      <c r="D26" s="33" t="s">
        <v>103</v>
      </c>
      <c r="E26" s="33" t="s">
        <v>34</v>
      </c>
      <c r="F26" s="33" t="s">
        <v>29</v>
      </c>
      <c r="G26" s="33" t="s">
        <v>22</v>
      </c>
      <c r="H26" s="33" t="s">
        <v>25</v>
      </c>
      <c r="I26" s="53" t="s">
        <v>117</v>
      </c>
      <c r="J26" s="41" t="s">
        <v>46</v>
      </c>
      <c r="K26" s="57" t="s">
        <v>42</v>
      </c>
      <c r="L26" s="50">
        <v>22781.599999999999</v>
      </c>
      <c r="M26" s="43">
        <v>14225.6</v>
      </c>
      <c r="N26" s="43">
        <v>22781.599999999999</v>
      </c>
      <c r="O26" s="37">
        <v>33933.699999999997</v>
      </c>
      <c r="P26" s="37">
        <v>33933.699999999997</v>
      </c>
      <c r="Q26" s="37">
        <v>33933.699999999997</v>
      </c>
    </row>
    <row r="27" spans="1:17" ht="129.75" customHeight="1" x14ac:dyDescent="0.25">
      <c r="A27" s="39">
        <v>7</v>
      </c>
      <c r="B27" s="3">
        <v>1</v>
      </c>
      <c r="C27" s="4" t="s">
        <v>30</v>
      </c>
      <c r="D27" s="33" t="s">
        <v>108</v>
      </c>
      <c r="E27" s="33" t="s">
        <v>109</v>
      </c>
      <c r="F27" s="4" t="s">
        <v>29</v>
      </c>
      <c r="G27" s="4" t="s">
        <v>22</v>
      </c>
      <c r="H27" s="4" t="s">
        <v>25</v>
      </c>
      <c r="I27" s="52" t="s">
        <v>134</v>
      </c>
      <c r="J27" s="34" t="s">
        <v>46</v>
      </c>
      <c r="K27" s="56" t="s">
        <v>42</v>
      </c>
      <c r="L27" s="25">
        <v>0</v>
      </c>
      <c r="M27" s="17">
        <v>0</v>
      </c>
      <c r="N27" s="17">
        <v>0</v>
      </c>
      <c r="O27" s="37">
        <v>0</v>
      </c>
      <c r="P27" s="37">
        <v>0</v>
      </c>
      <c r="Q27" s="37">
        <v>0</v>
      </c>
    </row>
    <row r="28" spans="1:17" ht="85.5" customHeight="1" x14ac:dyDescent="0.25">
      <c r="A28" s="39">
        <v>8</v>
      </c>
      <c r="B28" s="3">
        <v>1</v>
      </c>
      <c r="C28" s="4" t="s">
        <v>30</v>
      </c>
      <c r="D28" s="33" t="s">
        <v>108</v>
      </c>
      <c r="E28" s="33" t="s">
        <v>110</v>
      </c>
      <c r="F28" s="4" t="s">
        <v>29</v>
      </c>
      <c r="G28" s="4" t="s">
        <v>22</v>
      </c>
      <c r="H28" s="4" t="s">
        <v>25</v>
      </c>
      <c r="I28" s="52" t="s">
        <v>111</v>
      </c>
      <c r="J28" s="34" t="s">
        <v>46</v>
      </c>
      <c r="K28" s="56" t="s">
        <v>42</v>
      </c>
      <c r="L28" s="25">
        <v>0</v>
      </c>
      <c r="M28" s="17">
        <v>0</v>
      </c>
      <c r="N28" s="17">
        <v>0</v>
      </c>
      <c r="O28" s="37">
        <v>0</v>
      </c>
      <c r="P28" s="37">
        <v>0</v>
      </c>
      <c r="Q28" s="37">
        <v>0</v>
      </c>
    </row>
    <row r="29" spans="1:17" ht="78.75" customHeight="1" x14ac:dyDescent="0.25">
      <c r="A29" s="39">
        <v>9</v>
      </c>
      <c r="B29" s="3">
        <v>1</v>
      </c>
      <c r="C29" s="4" t="s">
        <v>30</v>
      </c>
      <c r="D29" s="33" t="s">
        <v>108</v>
      </c>
      <c r="E29" s="33" t="s">
        <v>112</v>
      </c>
      <c r="F29" s="4" t="s">
        <v>29</v>
      </c>
      <c r="G29" s="4" t="s">
        <v>22</v>
      </c>
      <c r="H29" s="4" t="s">
        <v>25</v>
      </c>
      <c r="I29" s="52" t="s">
        <v>131</v>
      </c>
      <c r="J29" s="34" t="s">
        <v>46</v>
      </c>
      <c r="K29" s="56" t="s">
        <v>42</v>
      </c>
      <c r="L29" s="25">
        <v>4210.7</v>
      </c>
      <c r="M29" s="17">
        <v>3255.6</v>
      </c>
      <c r="N29" s="17">
        <v>4210.7</v>
      </c>
      <c r="O29" s="37">
        <v>481.1</v>
      </c>
      <c r="P29" s="37">
        <v>160.4</v>
      </c>
      <c r="Q29" s="37">
        <v>0</v>
      </c>
    </row>
    <row r="30" spans="1:17" ht="97.5" customHeight="1" x14ac:dyDescent="0.25">
      <c r="A30" s="39">
        <v>10</v>
      </c>
      <c r="B30" s="3">
        <v>1</v>
      </c>
      <c r="C30" s="4" t="s">
        <v>30</v>
      </c>
      <c r="D30" s="33" t="s">
        <v>108</v>
      </c>
      <c r="E30" s="33" t="s">
        <v>113</v>
      </c>
      <c r="F30" s="4" t="s">
        <v>29</v>
      </c>
      <c r="G30" s="4" t="s">
        <v>22</v>
      </c>
      <c r="H30" s="4" t="s">
        <v>25</v>
      </c>
      <c r="I30" s="52" t="s">
        <v>114</v>
      </c>
      <c r="J30" s="34" t="s">
        <v>46</v>
      </c>
      <c r="K30" s="56" t="s">
        <v>42</v>
      </c>
      <c r="L30" s="25">
        <v>0</v>
      </c>
      <c r="M30" s="17">
        <v>0</v>
      </c>
      <c r="N30" s="17">
        <v>0</v>
      </c>
      <c r="O30" s="37">
        <v>0</v>
      </c>
      <c r="P30" s="37">
        <v>0</v>
      </c>
      <c r="Q30" s="37">
        <v>0</v>
      </c>
    </row>
    <row r="31" spans="1:17" ht="82.5" customHeight="1" x14ac:dyDescent="0.25">
      <c r="A31" s="39">
        <v>11</v>
      </c>
      <c r="B31" s="3">
        <v>1</v>
      </c>
      <c r="C31" s="4" t="s">
        <v>30</v>
      </c>
      <c r="D31" s="33" t="s">
        <v>108</v>
      </c>
      <c r="E31" s="33" t="s">
        <v>122</v>
      </c>
      <c r="F31" s="4" t="s">
        <v>29</v>
      </c>
      <c r="G31" s="4" t="s">
        <v>22</v>
      </c>
      <c r="H31" s="4" t="s">
        <v>25</v>
      </c>
      <c r="I31" s="54" t="s">
        <v>123</v>
      </c>
      <c r="J31" s="34" t="s">
        <v>46</v>
      </c>
      <c r="K31" s="56" t="s">
        <v>42</v>
      </c>
      <c r="L31" s="25">
        <v>0</v>
      </c>
      <c r="M31" s="17">
        <v>0</v>
      </c>
      <c r="N31" s="17">
        <v>0</v>
      </c>
      <c r="O31" s="37">
        <v>0</v>
      </c>
      <c r="P31" s="37">
        <v>0</v>
      </c>
      <c r="Q31" s="37">
        <v>0</v>
      </c>
    </row>
    <row r="32" spans="1:17" ht="84.75" customHeight="1" x14ac:dyDescent="0.25">
      <c r="A32" s="39">
        <v>12</v>
      </c>
      <c r="B32" s="3">
        <v>1</v>
      </c>
      <c r="C32" s="4" t="s">
        <v>30</v>
      </c>
      <c r="D32" s="33" t="s">
        <v>108</v>
      </c>
      <c r="E32" s="33" t="s">
        <v>115</v>
      </c>
      <c r="F32" s="4" t="s">
        <v>29</v>
      </c>
      <c r="G32" s="4" t="s">
        <v>22</v>
      </c>
      <c r="H32" s="4" t="s">
        <v>25</v>
      </c>
      <c r="I32" s="52" t="s">
        <v>116</v>
      </c>
      <c r="J32" s="34" t="s">
        <v>46</v>
      </c>
      <c r="K32" s="56" t="s">
        <v>42</v>
      </c>
      <c r="L32" s="25">
        <v>2052.5</v>
      </c>
      <c r="M32" s="17">
        <v>1286.5</v>
      </c>
      <c r="N32" s="17">
        <v>2052.5</v>
      </c>
      <c r="O32" s="37">
        <v>2052.5</v>
      </c>
      <c r="P32" s="37">
        <v>2099.3000000000002</v>
      </c>
      <c r="Q32" s="37">
        <v>2099.3000000000002</v>
      </c>
    </row>
    <row r="33" spans="1:17" ht="84.75" customHeight="1" x14ac:dyDescent="0.25">
      <c r="A33" s="39">
        <v>13</v>
      </c>
      <c r="B33" s="3">
        <v>1</v>
      </c>
      <c r="C33" s="4" t="s">
        <v>30</v>
      </c>
      <c r="D33" s="33" t="s">
        <v>108</v>
      </c>
      <c r="E33" s="33" t="s">
        <v>124</v>
      </c>
      <c r="F33" s="4" t="s">
        <v>3</v>
      </c>
      <c r="G33" s="4" t="s">
        <v>22</v>
      </c>
      <c r="H33" s="4" t="s">
        <v>25</v>
      </c>
      <c r="I33" s="52" t="s">
        <v>125</v>
      </c>
      <c r="J33" s="34" t="s">
        <v>46</v>
      </c>
      <c r="K33" s="56" t="s">
        <v>42</v>
      </c>
      <c r="L33" s="25">
        <v>1009.6</v>
      </c>
      <c r="M33" s="17">
        <v>1829.4</v>
      </c>
      <c r="N33" s="17">
        <v>1009.6</v>
      </c>
      <c r="O33" s="37">
        <v>1049</v>
      </c>
      <c r="P33" s="37">
        <v>1101.5</v>
      </c>
      <c r="Q33" s="37">
        <v>1167.5999999999999</v>
      </c>
    </row>
    <row r="34" spans="1:17" ht="86.25" customHeight="1" x14ac:dyDescent="0.25">
      <c r="A34" s="39">
        <v>14</v>
      </c>
      <c r="B34" s="3">
        <v>1</v>
      </c>
      <c r="C34" s="4" t="s">
        <v>7</v>
      </c>
      <c r="D34" s="33" t="s">
        <v>3</v>
      </c>
      <c r="E34" s="33" t="s">
        <v>34</v>
      </c>
      <c r="F34" s="4" t="s">
        <v>29</v>
      </c>
      <c r="G34" s="5" t="s">
        <v>22</v>
      </c>
      <c r="H34" s="4" t="s">
        <v>33</v>
      </c>
      <c r="I34" s="52" t="s">
        <v>50</v>
      </c>
      <c r="J34" s="34" t="s">
        <v>46</v>
      </c>
      <c r="K34" s="56" t="s">
        <v>42</v>
      </c>
      <c r="L34" s="24">
        <v>0</v>
      </c>
      <c r="M34" s="17">
        <v>0</v>
      </c>
      <c r="N34" s="17">
        <v>0</v>
      </c>
      <c r="O34" s="37">
        <v>0</v>
      </c>
      <c r="P34" s="37">
        <v>0</v>
      </c>
      <c r="Q34" s="37">
        <v>0</v>
      </c>
    </row>
    <row r="35" spans="1:17" ht="100.5" customHeight="1" x14ac:dyDescent="0.25">
      <c r="A35" s="39">
        <v>15</v>
      </c>
      <c r="B35" s="3">
        <v>1</v>
      </c>
      <c r="C35" s="4" t="s">
        <v>7</v>
      </c>
      <c r="D35" s="33" t="s">
        <v>6</v>
      </c>
      <c r="E35" s="33" t="s">
        <v>24</v>
      </c>
      <c r="F35" s="4" t="s">
        <v>29</v>
      </c>
      <c r="G35" s="5" t="s">
        <v>22</v>
      </c>
      <c r="H35" s="4" t="s">
        <v>33</v>
      </c>
      <c r="I35" s="55" t="s">
        <v>51</v>
      </c>
      <c r="J35" s="34" t="s">
        <v>46</v>
      </c>
      <c r="K35" s="56" t="str">
        <f>$K$34</f>
        <v>Территориальный фонд обязательного медицинского страхования Новосибирской области</v>
      </c>
      <c r="L35" s="24">
        <v>0</v>
      </c>
      <c r="M35" s="17">
        <v>0</v>
      </c>
      <c r="N35" s="17">
        <v>0</v>
      </c>
      <c r="O35" s="37">
        <v>0</v>
      </c>
      <c r="P35" s="37">
        <v>0</v>
      </c>
      <c r="Q35" s="37">
        <v>0</v>
      </c>
    </row>
    <row r="36" spans="1:17" ht="98.25" customHeight="1" x14ac:dyDescent="0.25">
      <c r="A36" s="39">
        <v>16</v>
      </c>
      <c r="B36" s="3">
        <v>1</v>
      </c>
      <c r="C36" s="4" t="s">
        <v>31</v>
      </c>
      <c r="D36" s="33" t="s">
        <v>0</v>
      </c>
      <c r="E36" s="33" t="s">
        <v>99</v>
      </c>
      <c r="F36" s="4" t="s">
        <v>29</v>
      </c>
      <c r="G36" s="5" t="s">
        <v>22</v>
      </c>
      <c r="H36" s="4" t="s">
        <v>100</v>
      </c>
      <c r="I36" s="52" t="s">
        <v>52</v>
      </c>
      <c r="J36" s="34" t="s">
        <v>46</v>
      </c>
      <c r="K36" s="56" t="str">
        <f>$K$35</f>
        <v>Территориальный фонд обязательного медицинского страхования Новосибирской области</v>
      </c>
      <c r="L36" s="24">
        <v>0</v>
      </c>
      <c r="M36" s="17">
        <v>0</v>
      </c>
      <c r="N36" s="17">
        <v>0</v>
      </c>
      <c r="O36" s="37">
        <v>0</v>
      </c>
      <c r="P36" s="37">
        <v>0</v>
      </c>
      <c r="Q36" s="37">
        <v>0</v>
      </c>
    </row>
    <row r="37" spans="1:17" ht="78.75" x14ac:dyDescent="0.25">
      <c r="A37" s="39">
        <v>18</v>
      </c>
      <c r="B37" s="3">
        <v>2</v>
      </c>
      <c r="C37" s="4" t="s">
        <v>0</v>
      </c>
      <c r="D37" s="33" t="s">
        <v>53</v>
      </c>
      <c r="E37" s="33" t="s">
        <v>54</v>
      </c>
      <c r="F37" s="4" t="s">
        <v>29</v>
      </c>
      <c r="G37" s="5" t="s">
        <v>22</v>
      </c>
      <c r="H37" s="4" t="s">
        <v>100</v>
      </c>
      <c r="I37" s="52" t="s">
        <v>55</v>
      </c>
      <c r="J37" s="34" t="s">
        <v>46</v>
      </c>
      <c r="K37" s="56" t="s">
        <v>42</v>
      </c>
      <c r="L37" s="24">
        <v>0</v>
      </c>
      <c r="M37" s="17">
        <v>0</v>
      </c>
      <c r="N37" s="17">
        <v>0</v>
      </c>
      <c r="O37" s="37">
        <v>0</v>
      </c>
      <c r="P37" s="37">
        <v>0</v>
      </c>
      <c r="Q37" s="37">
        <v>0</v>
      </c>
    </row>
    <row r="38" spans="1:17" ht="78.75" x14ac:dyDescent="0.25">
      <c r="A38" s="39">
        <v>19</v>
      </c>
      <c r="B38" s="3">
        <v>2</v>
      </c>
      <c r="C38" s="4" t="s">
        <v>0</v>
      </c>
      <c r="D38" s="33" t="s">
        <v>53</v>
      </c>
      <c r="E38" s="33" t="s">
        <v>56</v>
      </c>
      <c r="F38" s="4" t="s">
        <v>29</v>
      </c>
      <c r="G38" s="5" t="s">
        <v>22</v>
      </c>
      <c r="H38" s="4" t="s">
        <v>100</v>
      </c>
      <c r="I38" s="52" t="s">
        <v>57</v>
      </c>
      <c r="J38" s="34" t="s">
        <v>46</v>
      </c>
      <c r="K38" s="56" t="str">
        <f>$K$37</f>
        <v>Территориальный фонд обязательного медицинского страхования Новосибирской области</v>
      </c>
      <c r="L38" s="24">
        <v>0</v>
      </c>
      <c r="M38" s="17">
        <v>0</v>
      </c>
      <c r="N38" s="17">
        <v>0</v>
      </c>
      <c r="O38" s="37">
        <v>0</v>
      </c>
      <c r="P38" s="37">
        <v>0</v>
      </c>
      <c r="Q38" s="37">
        <v>0</v>
      </c>
    </row>
    <row r="39" spans="1:17" s="44" customFormat="1" ht="78.75" x14ac:dyDescent="0.25">
      <c r="A39" s="39">
        <v>20</v>
      </c>
      <c r="B39" s="39">
        <v>2</v>
      </c>
      <c r="C39" s="33" t="s">
        <v>0</v>
      </c>
      <c r="D39" s="33" t="s">
        <v>58</v>
      </c>
      <c r="E39" s="33" t="s">
        <v>59</v>
      </c>
      <c r="F39" s="33" t="s">
        <v>29</v>
      </c>
      <c r="G39" s="40" t="s">
        <v>22</v>
      </c>
      <c r="H39" s="33" t="s">
        <v>100</v>
      </c>
      <c r="I39" s="53" t="s">
        <v>60</v>
      </c>
      <c r="J39" s="41" t="s">
        <v>46</v>
      </c>
      <c r="K39" s="57" t="str">
        <f>$K$38</f>
        <v>Территориальный фонд обязательного медицинского страхования Новосибирской области</v>
      </c>
      <c r="L39" s="42">
        <v>40970492</v>
      </c>
      <c r="M39" s="43">
        <v>27313661.600000001</v>
      </c>
      <c r="N39" s="43">
        <v>40970492</v>
      </c>
      <c r="O39" s="37">
        <v>42570554.899999999</v>
      </c>
      <c r="P39" s="38">
        <v>44699082.700000003</v>
      </c>
      <c r="Q39" s="37">
        <v>47381027.600000001</v>
      </c>
    </row>
    <row r="40" spans="1:17" ht="78.75" x14ac:dyDescent="0.25">
      <c r="A40" s="39">
        <v>21</v>
      </c>
      <c r="B40" s="3">
        <v>2</v>
      </c>
      <c r="C40" s="4" t="s">
        <v>0</v>
      </c>
      <c r="D40" s="33" t="s">
        <v>58</v>
      </c>
      <c r="E40" s="33" t="s">
        <v>5</v>
      </c>
      <c r="F40" s="4" t="s">
        <v>29</v>
      </c>
      <c r="G40" s="5" t="s">
        <v>22</v>
      </c>
      <c r="H40" s="4" t="s">
        <v>100</v>
      </c>
      <c r="I40" s="52" t="s">
        <v>61</v>
      </c>
      <c r="J40" s="34" t="s">
        <v>46</v>
      </c>
      <c r="K40" s="56" t="str">
        <f>$K$39</f>
        <v>Территориальный фонд обязательного медицинского страхования Новосибирской области</v>
      </c>
      <c r="L40" s="24">
        <v>0</v>
      </c>
      <c r="M40" s="17">
        <v>0</v>
      </c>
      <c r="N40" s="17">
        <v>0</v>
      </c>
      <c r="O40" s="37">
        <v>0</v>
      </c>
      <c r="P40" s="37">
        <v>0</v>
      </c>
      <c r="Q40" s="37">
        <v>0</v>
      </c>
    </row>
    <row r="41" spans="1:17" ht="83.25" customHeight="1" x14ac:dyDescent="0.25">
      <c r="A41" s="39">
        <v>22</v>
      </c>
      <c r="B41" s="3">
        <v>2</v>
      </c>
      <c r="C41" s="4" t="s">
        <v>0</v>
      </c>
      <c r="D41" s="33" t="s">
        <v>58</v>
      </c>
      <c r="E41" s="33" t="s">
        <v>126</v>
      </c>
      <c r="F41" s="4" t="s">
        <v>29</v>
      </c>
      <c r="G41" s="4" t="s">
        <v>22</v>
      </c>
      <c r="H41" s="4" t="s">
        <v>100</v>
      </c>
      <c r="I41" s="52" t="s">
        <v>127</v>
      </c>
      <c r="J41" s="34" t="s">
        <v>46</v>
      </c>
      <c r="K41" s="56" t="str">
        <f>$K$39</f>
        <v>Территориальный фонд обязательного медицинского страхования Новосибирской области</v>
      </c>
      <c r="L41" s="24">
        <v>154649.29999999999</v>
      </c>
      <c r="M41" s="17">
        <v>103099.2</v>
      </c>
      <c r="N41" s="17">
        <v>154649.29999999999</v>
      </c>
      <c r="O41" s="37">
        <v>0</v>
      </c>
      <c r="P41" s="37">
        <v>0</v>
      </c>
      <c r="Q41" s="37">
        <v>0</v>
      </c>
    </row>
    <row r="42" spans="1:17" ht="103.5" customHeight="1" x14ac:dyDescent="0.25">
      <c r="A42" s="39">
        <v>23</v>
      </c>
      <c r="B42" s="3">
        <v>2</v>
      </c>
      <c r="C42" s="4" t="s">
        <v>0</v>
      </c>
      <c r="D42" s="33" t="s">
        <v>58</v>
      </c>
      <c r="E42" s="33" t="s">
        <v>128</v>
      </c>
      <c r="F42" s="4" t="s">
        <v>29</v>
      </c>
      <c r="G42" s="4" t="s">
        <v>22</v>
      </c>
      <c r="H42" s="4" t="s">
        <v>100</v>
      </c>
      <c r="I42" s="52" t="s">
        <v>129</v>
      </c>
      <c r="J42" s="34" t="s">
        <v>46</v>
      </c>
      <c r="K42" s="56" t="str">
        <f>$K$39</f>
        <v>Территориальный фонд обязательного медицинского страхования Новосибирской области</v>
      </c>
      <c r="L42" s="24">
        <v>22043</v>
      </c>
      <c r="M42" s="17">
        <v>11021.4</v>
      </c>
      <c r="N42" s="17">
        <v>22043</v>
      </c>
      <c r="O42" s="37">
        <v>0</v>
      </c>
      <c r="P42" s="37">
        <v>0</v>
      </c>
      <c r="Q42" s="37">
        <v>0</v>
      </c>
    </row>
    <row r="43" spans="1:17" ht="78.75" x14ac:dyDescent="0.25">
      <c r="A43" s="39">
        <v>24</v>
      </c>
      <c r="B43" s="3">
        <v>2</v>
      </c>
      <c r="C43" s="4" t="s">
        <v>0</v>
      </c>
      <c r="D43" s="33" t="s">
        <v>58</v>
      </c>
      <c r="E43" s="33" t="s">
        <v>62</v>
      </c>
      <c r="F43" s="4" t="s">
        <v>29</v>
      </c>
      <c r="G43" s="5" t="s">
        <v>22</v>
      </c>
      <c r="H43" s="4" t="s">
        <v>100</v>
      </c>
      <c r="I43" s="52" t="s">
        <v>63</v>
      </c>
      <c r="J43" s="34" t="s">
        <v>46</v>
      </c>
      <c r="K43" s="56" t="str">
        <f>$K$40</f>
        <v>Территориальный фонд обязательного медицинского страхования Новосибирской области</v>
      </c>
      <c r="L43" s="24">
        <v>0</v>
      </c>
      <c r="M43" s="17">
        <v>0</v>
      </c>
      <c r="N43" s="17">
        <v>0</v>
      </c>
      <c r="O43" s="37">
        <v>0</v>
      </c>
      <c r="P43" s="37">
        <v>0</v>
      </c>
      <c r="Q43" s="37">
        <v>0</v>
      </c>
    </row>
    <row r="44" spans="1:17" ht="84.75" customHeight="1" x14ac:dyDescent="0.25">
      <c r="A44" s="39">
        <v>25</v>
      </c>
      <c r="B44" s="3">
        <v>2</v>
      </c>
      <c r="C44" s="4" t="s">
        <v>0</v>
      </c>
      <c r="D44" s="33" t="s">
        <v>64</v>
      </c>
      <c r="E44" s="33" t="s">
        <v>39</v>
      </c>
      <c r="F44" s="4" t="s">
        <v>29</v>
      </c>
      <c r="G44" s="5" t="s">
        <v>22</v>
      </c>
      <c r="H44" s="4" t="s">
        <v>100</v>
      </c>
      <c r="I44" s="52" t="s">
        <v>65</v>
      </c>
      <c r="J44" s="34" t="s">
        <v>46</v>
      </c>
      <c r="K44" s="56" t="str">
        <f>$K$43</f>
        <v>Территориальный фонд обязательного медицинского страхования Новосибирской области</v>
      </c>
      <c r="L44" s="24">
        <v>1140884.8</v>
      </c>
      <c r="M44" s="17">
        <v>718984</v>
      </c>
      <c r="N44" s="17">
        <v>1140884.8</v>
      </c>
      <c r="O44" s="37">
        <v>1303515.8</v>
      </c>
      <c r="P44" s="37">
        <v>1373514.6</v>
      </c>
      <c r="Q44" s="37">
        <v>1447272.3</v>
      </c>
    </row>
    <row r="45" spans="1:17" ht="102.75" customHeight="1" x14ac:dyDescent="0.25">
      <c r="A45" s="39">
        <v>26</v>
      </c>
      <c r="B45" s="3">
        <v>2</v>
      </c>
      <c r="C45" s="4" t="s">
        <v>0</v>
      </c>
      <c r="D45" s="33" t="s">
        <v>32</v>
      </c>
      <c r="E45" s="33" t="s">
        <v>66</v>
      </c>
      <c r="F45" s="4" t="s">
        <v>29</v>
      </c>
      <c r="G45" s="5" t="s">
        <v>22</v>
      </c>
      <c r="H45" s="4" t="s">
        <v>100</v>
      </c>
      <c r="I45" s="52" t="s">
        <v>67</v>
      </c>
      <c r="J45" s="34" t="s">
        <v>46</v>
      </c>
      <c r="K45" s="56" t="str">
        <f>$K$44</f>
        <v>Территориальный фонд обязательного медицинского страхования Новосибирской области</v>
      </c>
      <c r="L45" s="24">
        <v>0</v>
      </c>
      <c r="M45" s="17">
        <v>0</v>
      </c>
      <c r="N45" s="17">
        <v>0</v>
      </c>
      <c r="O45" s="37">
        <v>0</v>
      </c>
      <c r="P45" s="37">
        <v>0</v>
      </c>
      <c r="Q45" s="37">
        <v>0</v>
      </c>
    </row>
    <row r="46" spans="1:17" ht="93" customHeight="1" x14ac:dyDescent="0.25">
      <c r="A46" s="39">
        <v>27</v>
      </c>
      <c r="B46" s="3">
        <v>2</v>
      </c>
      <c r="C46" s="4" t="s">
        <v>84</v>
      </c>
      <c r="D46" s="33" t="s">
        <v>29</v>
      </c>
      <c r="E46" s="33" t="s">
        <v>85</v>
      </c>
      <c r="F46" s="4" t="s">
        <v>29</v>
      </c>
      <c r="G46" s="4" t="s">
        <v>22</v>
      </c>
      <c r="H46" s="4" t="s">
        <v>100</v>
      </c>
      <c r="I46" s="52" t="s">
        <v>106</v>
      </c>
      <c r="J46" s="34" t="s">
        <v>46</v>
      </c>
      <c r="K46" s="56" t="str">
        <f>$K$45</f>
        <v>Территориальный фонд обязательного медицинского страхования Новосибирской области</v>
      </c>
      <c r="L46" s="24">
        <v>2163.8000000000002</v>
      </c>
      <c r="M46" s="17">
        <v>957.9</v>
      </c>
      <c r="N46" s="17">
        <v>2163.8000000000002</v>
      </c>
      <c r="O46" s="37">
        <v>2248.3000000000002</v>
      </c>
      <c r="P46" s="37">
        <v>2360.6999999999998</v>
      </c>
      <c r="Q46" s="37">
        <v>2502.4</v>
      </c>
    </row>
    <row r="47" spans="1:17" ht="93" customHeight="1" x14ac:dyDescent="0.25">
      <c r="A47" s="39">
        <v>28</v>
      </c>
      <c r="B47" s="3">
        <v>2</v>
      </c>
      <c r="C47" s="4" t="s">
        <v>103</v>
      </c>
      <c r="D47" s="33" t="s">
        <v>29</v>
      </c>
      <c r="E47" s="33" t="s">
        <v>23</v>
      </c>
      <c r="F47" s="4" t="s">
        <v>29</v>
      </c>
      <c r="G47" s="4" t="s">
        <v>22</v>
      </c>
      <c r="H47" s="4" t="s">
        <v>100</v>
      </c>
      <c r="I47" s="52" t="s">
        <v>130</v>
      </c>
      <c r="J47" s="34" t="s">
        <v>46</v>
      </c>
      <c r="K47" s="56" t="str">
        <f>$K$45</f>
        <v>Территориальный фонд обязательного медицинского страхования Новосибирской области</v>
      </c>
      <c r="L47" s="24">
        <v>0</v>
      </c>
      <c r="M47" s="17">
        <v>0</v>
      </c>
      <c r="N47" s="17">
        <v>0</v>
      </c>
      <c r="O47" s="37">
        <v>0</v>
      </c>
      <c r="P47" s="37">
        <v>0</v>
      </c>
      <c r="Q47" s="37">
        <v>0</v>
      </c>
    </row>
    <row r="48" spans="1:17" ht="122.25" customHeight="1" x14ac:dyDescent="0.25">
      <c r="A48" s="39">
        <v>29</v>
      </c>
      <c r="B48" s="3">
        <v>2</v>
      </c>
      <c r="C48" s="4" t="s">
        <v>4</v>
      </c>
      <c r="D48" s="33" t="s">
        <v>4</v>
      </c>
      <c r="E48" s="33" t="s">
        <v>23</v>
      </c>
      <c r="F48" s="4" t="s">
        <v>4</v>
      </c>
      <c r="G48" s="4" t="s">
        <v>23</v>
      </c>
      <c r="H48" s="4" t="s">
        <v>100</v>
      </c>
      <c r="I48" s="52" t="s">
        <v>107</v>
      </c>
      <c r="J48" s="34" t="s">
        <v>46</v>
      </c>
      <c r="K48" s="56" t="str">
        <f>$K$46</f>
        <v>Территориальный фонд обязательного медицинского страхования Новосибирской области</v>
      </c>
      <c r="L48" s="24">
        <v>0</v>
      </c>
      <c r="M48" s="17">
        <v>0</v>
      </c>
      <c r="N48" s="17">
        <v>0</v>
      </c>
      <c r="O48" s="37">
        <v>0</v>
      </c>
      <c r="P48" s="37">
        <v>0</v>
      </c>
      <c r="Q48" s="37">
        <v>0</v>
      </c>
    </row>
    <row r="49" spans="1:17" ht="117.75" customHeight="1" x14ac:dyDescent="0.25">
      <c r="A49" s="39">
        <v>30</v>
      </c>
      <c r="B49" s="3">
        <v>2</v>
      </c>
      <c r="C49" s="4" t="s">
        <v>4</v>
      </c>
      <c r="D49" s="33" t="s">
        <v>29</v>
      </c>
      <c r="E49" s="33" t="s">
        <v>23</v>
      </c>
      <c r="F49" s="4" t="s">
        <v>29</v>
      </c>
      <c r="G49" s="5" t="s">
        <v>22</v>
      </c>
      <c r="H49" s="4" t="s">
        <v>100</v>
      </c>
      <c r="I49" s="55" t="s">
        <v>68</v>
      </c>
      <c r="J49" s="34" t="s">
        <v>46</v>
      </c>
      <c r="K49" s="56" t="str">
        <f>$K$45</f>
        <v>Территориальный фонд обязательного медицинского страхования Новосибирской области</v>
      </c>
      <c r="L49" s="24">
        <v>0</v>
      </c>
      <c r="M49" s="17">
        <v>0</v>
      </c>
      <c r="N49" s="17">
        <v>0</v>
      </c>
      <c r="O49" s="37">
        <v>0</v>
      </c>
      <c r="P49" s="37">
        <v>0</v>
      </c>
      <c r="Q49" s="37">
        <v>0</v>
      </c>
    </row>
    <row r="50" spans="1:17" ht="99" customHeight="1" x14ac:dyDescent="0.25">
      <c r="A50" s="39">
        <v>31</v>
      </c>
      <c r="B50" s="3">
        <v>2</v>
      </c>
      <c r="C50" s="4" t="s">
        <v>31</v>
      </c>
      <c r="D50" s="33" t="s">
        <v>69</v>
      </c>
      <c r="E50" s="33" t="s">
        <v>70</v>
      </c>
      <c r="F50" s="4" t="s">
        <v>29</v>
      </c>
      <c r="G50" s="5" t="s">
        <v>22</v>
      </c>
      <c r="H50" s="4" t="s">
        <v>100</v>
      </c>
      <c r="I50" s="55" t="s">
        <v>71</v>
      </c>
      <c r="J50" s="34" t="s">
        <v>46</v>
      </c>
      <c r="K50" s="56" t="str">
        <f>$K$49</f>
        <v>Территориальный фонд обязательного медицинского страхования Новосибирской области</v>
      </c>
      <c r="L50" s="24">
        <v>2762.8</v>
      </c>
      <c r="M50" s="17">
        <v>1862.1</v>
      </c>
      <c r="N50" s="17">
        <v>2762.8</v>
      </c>
      <c r="O50" s="37">
        <v>2944.1</v>
      </c>
      <c r="P50" s="37">
        <v>2390.5</v>
      </c>
      <c r="Q50" s="37">
        <v>2699.1</v>
      </c>
    </row>
    <row r="51" spans="1:17" ht="83.25" customHeight="1" x14ac:dyDescent="0.25">
      <c r="A51" s="39">
        <v>32</v>
      </c>
      <c r="B51" s="3">
        <v>2</v>
      </c>
      <c r="C51" s="4" t="s">
        <v>31</v>
      </c>
      <c r="D51" s="33" t="s">
        <v>72</v>
      </c>
      <c r="E51" s="33" t="s">
        <v>23</v>
      </c>
      <c r="F51" s="4" t="s">
        <v>29</v>
      </c>
      <c r="G51" s="5" t="s">
        <v>22</v>
      </c>
      <c r="H51" s="4" t="s">
        <v>100</v>
      </c>
      <c r="I51" s="52" t="s">
        <v>73</v>
      </c>
      <c r="J51" s="34" t="s">
        <v>46</v>
      </c>
      <c r="K51" s="56" t="str">
        <f>$K$50</f>
        <v>Территориальный фонд обязательного медицинского страхования Новосибирской области</v>
      </c>
      <c r="L51" s="24">
        <v>42.6</v>
      </c>
      <c r="M51" s="17">
        <v>63.7</v>
      </c>
      <c r="N51" s="17">
        <v>42.6</v>
      </c>
      <c r="O51" s="37">
        <v>45.5</v>
      </c>
      <c r="P51" s="37">
        <v>36.700000000000003</v>
      </c>
      <c r="Q51" s="37">
        <v>41.6</v>
      </c>
    </row>
    <row r="52" spans="1:17" ht="102" customHeight="1" x14ac:dyDescent="0.25">
      <c r="A52" s="39">
        <v>33</v>
      </c>
      <c r="B52" s="3">
        <v>2</v>
      </c>
      <c r="C52" s="4" t="s">
        <v>74</v>
      </c>
      <c r="D52" s="33" t="s">
        <v>53</v>
      </c>
      <c r="E52" s="33" t="s">
        <v>75</v>
      </c>
      <c r="F52" s="4" t="s">
        <v>29</v>
      </c>
      <c r="G52" s="5" t="s">
        <v>22</v>
      </c>
      <c r="H52" s="4" t="s">
        <v>100</v>
      </c>
      <c r="I52" s="52" t="s">
        <v>76</v>
      </c>
      <c r="J52" s="34" t="s">
        <v>46</v>
      </c>
      <c r="K52" s="56" t="str">
        <f>$K$51</f>
        <v>Территориальный фонд обязательного медицинского страхования Новосибирской области</v>
      </c>
      <c r="L52" s="24">
        <v>-146274.79999999999</v>
      </c>
      <c r="M52" s="43">
        <v>-144599.20000000001</v>
      </c>
      <c r="N52" s="43">
        <v>-146274.79999999999</v>
      </c>
      <c r="O52" s="37">
        <v>-2579.1</v>
      </c>
      <c r="P52" s="37">
        <v>-2296.4</v>
      </c>
      <c r="Q52" s="37">
        <v>-2140.9</v>
      </c>
    </row>
    <row r="53" spans="1:17" ht="78.75" x14ac:dyDescent="0.25">
      <c r="A53" s="39">
        <v>34</v>
      </c>
      <c r="B53" s="3">
        <v>2</v>
      </c>
      <c r="C53" s="4" t="s">
        <v>74</v>
      </c>
      <c r="D53" s="4" t="s">
        <v>69</v>
      </c>
      <c r="E53" s="4" t="s">
        <v>70</v>
      </c>
      <c r="F53" s="4" t="s">
        <v>29</v>
      </c>
      <c r="G53" s="5" t="s">
        <v>22</v>
      </c>
      <c r="H53" s="4" t="s">
        <v>100</v>
      </c>
      <c r="I53" s="52" t="s">
        <v>77</v>
      </c>
      <c r="J53" s="34" t="s">
        <v>46</v>
      </c>
      <c r="K53" s="56" t="str">
        <f>$K$52</f>
        <v>Территориальный фонд обязательного медицинского страхования Новосибирской области</v>
      </c>
      <c r="L53" s="24">
        <v>-2762.8</v>
      </c>
      <c r="M53" s="17">
        <v>-1849.1</v>
      </c>
      <c r="N53" s="17">
        <v>-2762.8</v>
      </c>
      <c r="O53" s="37">
        <v>-2944.1</v>
      </c>
      <c r="P53" s="37">
        <v>-2390.5</v>
      </c>
      <c r="Q53" s="37">
        <v>-2699.1</v>
      </c>
    </row>
    <row r="54" spans="1:17" ht="108" customHeight="1" x14ac:dyDescent="0.25">
      <c r="A54" s="39">
        <v>35</v>
      </c>
      <c r="B54" s="3">
        <v>2</v>
      </c>
      <c r="C54" s="4" t="s">
        <v>74</v>
      </c>
      <c r="D54" s="4" t="s">
        <v>58</v>
      </c>
      <c r="E54" s="4" t="s">
        <v>26</v>
      </c>
      <c r="F54" s="4" t="s">
        <v>29</v>
      </c>
      <c r="G54" s="5" t="s">
        <v>22</v>
      </c>
      <c r="H54" s="4" t="s">
        <v>100</v>
      </c>
      <c r="I54" s="52" t="s">
        <v>78</v>
      </c>
      <c r="J54" s="34" t="s">
        <v>46</v>
      </c>
      <c r="K54" s="56" t="str">
        <f>$K$53</f>
        <v>Территориальный фонд обязательного медицинского страхования Новосибирской области</v>
      </c>
      <c r="L54" s="24">
        <v>0</v>
      </c>
      <c r="M54" s="17">
        <v>0</v>
      </c>
      <c r="N54" s="17">
        <v>0</v>
      </c>
      <c r="O54" s="37">
        <v>0</v>
      </c>
      <c r="P54" s="37">
        <v>0</v>
      </c>
      <c r="Q54" s="37">
        <v>0</v>
      </c>
    </row>
    <row r="55" spans="1:17" ht="78.75" x14ac:dyDescent="0.25">
      <c r="A55" s="39">
        <v>36</v>
      </c>
      <c r="B55" s="3">
        <v>2</v>
      </c>
      <c r="C55" s="4" t="s">
        <v>74</v>
      </c>
      <c r="D55" s="4" t="s">
        <v>79</v>
      </c>
      <c r="E55" s="4" t="s">
        <v>23</v>
      </c>
      <c r="F55" s="4" t="s">
        <v>29</v>
      </c>
      <c r="G55" s="5" t="s">
        <v>22</v>
      </c>
      <c r="H55" s="4" t="s">
        <v>100</v>
      </c>
      <c r="I55" s="52" t="s">
        <v>80</v>
      </c>
      <c r="J55" s="34" t="s">
        <v>46</v>
      </c>
      <c r="K55" s="56" t="str">
        <f>$K$54</f>
        <v>Территориальный фонд обязательного медицинского страхования Новосибирской области</v>
      </c>
      <c r="L55" s="24">
        <v>0</v>
      </c>
      <c r="M55" s="17">
        <v>0</v>
      </c>
      <c r="N55" s="17">
        <v>0</v>
      </c>
      <c r="O55" s="37">
        <v>0</v>
      </c>
      <c r="P55" s="37">
        <v>0</v>
      </c>
      <c r="Q55" s="37">
        <v>0</v>
      </c>
    </row>
    <row r="56" spans="1:17" ht="82.5" customHeight="1" x14ac:dyDescent="0.25">
      <c r="A56" s="39">
        <v>37</v>
      </c>
      <c r="B56" s="3">
        <v>2</v>
      </c>
      <c r="C56" s="4" t="s">
        <v>74</v>
      </c>
      <c r="D56" s="4" t="s">
        <v>72</v>
      </c>
      <c r="E56" s="4" t="s">
        <v>23</v>
      </c>
      <c r="F56" s="4" t="s">
        <v>29</v>
      </c>
      <c r="G56" s="5" t="s">
        <v>22</v>
      </c>
      <c r="H56" s="4" t="s">
        <v>100</v>
      </c>
      <c r="I56" s="52" t="s">
        <v>81</v>
      </c>
      <c r="J56" s="34" t="s">
        <v>46</v>
      </c>
      <c r="K56" s="56" t="str">
        <f>$K$55</f>
        <v>Территориальный фонд обязательного медицинского страхования Новосибирской области</v>
      </c>
      <c r="L56" s="24">
        <v>-1.6</v>
      </c>
      <c r="M56" s="17">
        <v>-1.5</v>
      </c>
      <c r="N56" s="17">
        <v>-1.6</v>
      </c>
      <c r="O56" s="37">
        <v>-1.7</v>
      </c>
      <c r="P56" s="37">
        <v>-1.7</v>
      </c>
      <c r="Q56" s="37">
        <v>-1.9</v>
      </c>
    </row>
    <row r="61" spans="1:17" ht="15.75" x14ac:dyDescent="0.25">
      <c r="B61" s="26" t="s">
        <v>92</v>
      </c>
      <c r="C61" s="26"/>
      <c r="D61" s="27" t="s">
        <v>93</v>
      </c>
      <c r="E61" s="27"/>
      <c r="F61" s="27"/>
      <c r="G61" s="27"/>
      <c r="H61" s="27"/>
      <c r="I61" s="26"/>
      <c r="J61" s="26"/>
      <c r="K61" s="27"/>
      <c r="L61" s="26"/>
      <c r="M61" s="28" t="s">
        <v>94</v>
      </c>
      <c r="N61" s="26"/>
      <c r="O61" s="66" t="s">
        <v>95</v>
      </c>
      <c r="P61" s="58"/>
    </row>
    <row r="62" spans="1:17" ht="15.75" x14ac:dyDescent="0.25">
      <c r="B62" s="26"/>
      <c r="C62" s="26"/>
      <c r="D62" s="26"/>
      <c r="E62" s="26"/>
      <c r="F62" s="26" t="s">
        <v>96</v>
      </c>
      <c r="G62" s="26"/>
      <c r="H62" s="26"/>
      <c r="I62" s="26"/>
      <c r="J62" s="26"/>
      <c r="K62" s="29" t="s">
        <v>86</v>
      </c>
      <c r="L62" s="26"/>
      <c r="M62" s="29" t="s">
        <v>90</v>
      </c>
      <c r="N62" s="26"/>
      <c r="O62" s="60" t="s">
        <v>97</v>
      </c>
      <c r="P62" s="58"/>
    </row>
    <row r="63" spans="1:17" ht="15.75" x14ac:dyDescent="0.25"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58"/>
      <c r="P63" s="58"/>
    </row>
  </sheetData>
  <mergeCells count="20">
    <mergeCell ref="A9:Q9"/>
    <mergeCell ref="H10:M10"/>
    <mergeCell ref="O11:Q11"/>
    <mergeCell ref="B12:Q12"/>
    <mergeCell ref="B13:G13"/>
    <mergeCell ref="H13:Q13"/>
    <mergeCell ref="B14:G14"/>
    <mergeCell ref="H14:Q14"/>
    <mergeCell ref="B15:C15"/>
    <mergeCell ref="D15:E15"/>
    <mergeCell ref="A17:A19"/>
    <mergeCell ref="B17:H17"/>
    <mergeCell ref="I17:I19"/>
    <mergeCell ref="J17:K18"/>
    <mergeCell ref="O17:Q18"/>
    <mergeCell ref="B18:F18"/>
    <mergeCell ref="G18:H18"/>
    <mergeCell ref="L17:L19"/>
    <mergeCell ref="M17:M19"/>
    <mergeCell ref="N17:N19"/>
  </mergeCells>
  <pageMargins left="0.59055118110236227" right="0" top="0.39370078740157483" bottom="0.59055118110236227" header="0.51181102362204722" footer="0.51181102362204722"/>
  <pageSetup paperSize="9" scale="45" fitToHeight="4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источников доходов</vt:lpstr>
      <vt:lpstr>'Реестр источников доходов'!Заголовки_для_печати</vt:lpstr>
      <vt:lpstr>'Реестр источников доходов'!Область_печати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 Ольга Юрьевна</dc:creator>
  <cp:lastModifiedBy>Дмитриева Юлия Валентиновна</cp:lastModifiedBy>
  <cp:lastPrinted>2020-09-29T07:17:36Z</cp:lastPrinted>
  <dcterms:created xsi:type="dcterms:W3CDTF">2017-09-19T07:36:25Z</dcterms:created>
  <dcterms:modified xsi:type="dcterms:W3CDTF">2020-10-01T03:43:15Z</dcterms:modified>
</cp:coreProperties>
</file>